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92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D22" i="1"/>
  <c r="B22" i="1" l="1"/>
</calcChain>
</file>

<file path=xl/sharedStrings.xml><?xml version="1.0" encoding="utf-8"?>
<sst xmlns="http://schemas.openxmlformats.org/spreadsheetml/2006/main" count="25" uniqueCount="24">
  <si>
    <t>A/B Højen I: Udpluk af regnskaberne siden stiftelsen pr. 1/12-2003.</t>
  </si>
  <si>
    <t xml:space="preserve">År </t>
  </si>
  <si>
    <t>Hensættelser til</t>
  </si>
  <si>
    <t>vedligeholdelse</t>
  </si>
  <si>
    <t>Afdrag på</t>
  </si>
  <si>
    <t>prioritetsgæld</t>
  </si>
  <si>
    <t>Egenkapital</t>
  </si>
  <si>
    <t>Uden hensættelser</t>
  </si>
  <si>
    <t>af indskud</t>
  </si>
  <si>
    <t>Afdrag i %</t>
  </si>
  <si>
    <t>Afdraget bidrager til en rolig stigende andelskrone.</t>
  </si>
  <si>
    <t>Årene 2006, 2007 og 2008 var perioden med de høje ejendomspriser/vurderinger og benævnes "perioden før finanskrisen".</t>
  </si>
  <si>
    <t>Overskud placeres derfor helst på konto for hensættelser til fremtidig vedligeholdelse.</t>
  </si>
  <si>
    <r>
      <t xml:space="preserve">Begrundelse: Forbrug af beløb fra konto for hensættelser til fremtidig vedligeholdelse reducerer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andelskronen.</t>
    </r>
  </si>
  <si>
    <t>incl. hensættelser</t>
  </si>
  <si>
    <t>Hensættelser</t>
  </si>
  <si>
    <t>11. april 2020, tilføjet 2019-tal, Preben Gissel</t>
  </si>
  <si>
    <t>Saldo, ultimo året</t>
  </si>
  <si>
    <t xml:space="preserve">Hensat til vedligeholdelse gennem årene kr. 1.730.000,- Saldo 31/12-2019 kr. 1.001.393,-. Således anvendt kr. 728.607,-. </t>
  </si>
  <si>
    <t xml:space="preserve">Kurstab i forbindelse med omlægning af kreditforeningslån er nogle gange modregnet i "Alm.reservefond" (del af egenkapitalen) </t>
  </si>
  <si>
    <t>Årets restoverskud overføres til egenkapitalen. Forbrug af opsamlet overskud fra tidligere år reducerer derfor andelskronen.</t>
  </si>
  <si>
    <t>Akkum.</t>
  </si>
  <si>
    <t>Andels-</t>
  </si>
  <si>
    <t>kronen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</si>
</sst>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/>
    <xf numFmtId="0" fontId="0" fillId="0" borderId="2" xfId="0" applyBorder="1"/>
    <xf numFmtId="3" fontId="0" fillId="0" borderId="1" xfId="0" applyNumberFormat="1" applyBorder="1"/>
    <xf numFmtId="3" fontId="0" fillId="0" borderId="2" xfId="0" applyNumberFormat="1" applyBorder="1"/>
    <xf numFmtId="164" fontId="0" fillId="0" borderId="4" xfId="0" applyNumberFormat="1" applyBorder="1"/>
    <xf numFmtId="164" fontId="0" fillId="0" borderId="3" xfId="1" applyNumberFormat="1" applyFont="1" applyFill="1" applyBorder="1"/>
    <xf numFmtId="43" fontId="0" fillId="0" borderId="1" xfId="1" applyFon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6" sqref="H6"/>
    </sheetView>
  </sheetViews>
  <sheetFormatPr defaultRowHeight="15" x14ac:dyDescent="0.25"/>
  <cols>
    <col min="1" max="1" width="8.140625" customWidth="1"/>
    <col min="2" max="2" width="15.7109375" customWidth="1"/>
    <col min="3" max="3" width="3.5703125" customWidth="1"/>
    <col min="4" max="4" width="13.42578125" customWidth="1"/>
    <col min="5" max="5" width="9.85546875" customWidth="1"/>
    <col min="6" max="6" width="4" customWidth="1"/>
    <col min="7" max="7" width="17" customWidth="1"/>
    <col min="8" max="8" width="17.7109375" customWidth="1"/>
    <col min="9" max="9" width="18.28515625" customWidth="1"/>
    <col min="10" max="10" width="8.7109375" customWidth="1"/>
  </cols>
  <sheetData>
    <row r="1" spans="1:10" x14ac:dyDescent="0.25">
      <c r="A1" t="s">
        <v>0</v>
      </c>
    </row>
    <row r="3" spans="1:10" x14ac:dyDescent="0.25">
      <c r="A3" s="1" t="s">
        <v>1</v>
      </c>
      <c r="B3" s="1" t="s">
        <v>2</v>
      </c>
      <c r="C3" s="2"/>
      <c r="D3" s="1" t="s">
        <v>4</v>
      </c>
      <c r="E3" s="1" t="s">
        <v>9</v>
      </c>
      <c r="F3" s="2"/>
      <c r="G3" s="1" t="s">
        <v>6</v>
      </c>
      <c r="H3" s="1" t="s">
        <v>15</v>
      </c>
      <c r="I3" s="1" t="s">
        <v>6</v>
      </c>
      <c r="J3" s="1" t="s">
        <v>22</v>
      </c>
    </row>
    <row r="4" spans="1:10" x14ac:dyDescent="0.25">
      <c r="A4" s="2"/>
      <c r="B4" s="1" t="s">
        <v>3</v>
      </c>
      <c r="C4" s="2"/>
      <c r="D4" s="1" t="s">
        <v>5</v>
      </c>
      <c r="E4" s="1" t="s">
        <v>8</v>
      </c>
      <c r="F4" s="2"/>
      <c r="G4" s="1" t="s">
        <v>14</v>
      </c>
      <c r="H4" s="1" t="s">
        <v>17</v>
      </c>
      <c r="I4" s="1" t="s">
        <v>7</v>
      </c>
      <c r="J4" s="1" t="s">
        <v>23</v>
      </c>
    </row>
    <row r="5" spans="1:10" x14ac:dyDescent="0.25">
      <c r="A5" s="1">
        <v>2003</v>
      </c>
      <c r="B5" s="2"/>
      <c r="C5" s="2"/>
      <c r="D5" s="2"/>
      <c r="E5" s="2"/>
      <c r="F5" s="2"/>
      <c r="G5" s="3">
        <v>7164000</v>
      </c>
      <c r="H5" s="7">
        <v>0</v>
      </c>
      <c r="I5" s="7">
        <v>7164000</v>
      </c>
      <c r="J5" s="13">
        <v>1</v>
      </c>
    </row>
    <row r="6" spans="1:10" x14ac:dyDescent="0.25">
      <c r="A6" s="1">
        <v>2004</v>
      </c>
      <c r="B6" s="3">
        <v>72000</v>
      </c>
      <c r="C6" s="2"/>
      <c r="D6" s="3">
        <v>165444</v>
      </c>
      <c r="E6" s="11">
        <v>2.31</v>
      </c>
      <c r="F6" s="2"/>
      <c r="G6" s="3">
        <v>7448452</v>
      </c>
      <c r="H6" s="7">
        <v>72000</v>
      </c>
      <c r="I6" s="7">
        <f t="shared" ref="I6:I21" si="0">G6-H6</f>
        <v>7376452</v>
      </c>
      <c r="J6" s="13">
        <v>1.0297000000000001</v>
      </c>
    </row>
    <row r="7" spans="1:10" x14ac:dyDescent="0.25">
      <c r="A7" s="1">
        <v>2005</v>
      </c>
      <c r="B7" s="3">
        <v>48000</v>
      </c>
      <c r="C7" s="2"/>
      <c r="D7" s="3">
        <v>163239</v>
      </c>
      <c r="E7" s="11">
        <v>2.2799999999999998</v>
      </c>
      <c r="F7" s="2"/>
      <c r="G7" s="3">
        <v>7645507</v>
      </c>
      <c r="H7" s="7">
        <v>120000</v>
      </c>
      <c r="I7" s="7">
        <f t="shared" si="0"/>
        <v>7525507</v>
      </c>
      <c r="J7" s="13">
        <v>1.0505</v>
      </c>
    </row>
    <row r="8" spans="1:10" x14ac:dyDescent="0.25">
      <c r="A8" s="1">
        <v>2006</v>
      </c>
      <c r="B8" s="3">
        <v>0</v>
      </c>
      <c r="C8" s="2"/>
      <c r="D8" s="3">
        <v>186487</v>
      </c>
      <c r="E8" s="11">
        <v>2.6</v>
      </c>
      <c r="F8" s="2"/>
      <c r="G8" s="3">
        <v>11063168</v>
      </c>
      <c r="H8" s="7">
        <v>120000</v>
      </c>
      <c r="I8" s="7">
        <f t="shared" si="0"/>
        <v>10943168</v>
      </c>
      <c r="J8" s="13">
        <v>1.5275000000000001</v>
      </c>
    </row>
    <row r="9" spans="1:10" x14ac:dyDescent="0.25">
      <c r="A9" s="1">
        <v>2007</v>
      </c>
      <c r="B9" s="3">
        <v>48000</v>
      </c>
      <c r="C9" s="2"/>
      <c r="D9" s="3">
        <v>195122</v>
      </c>
      <c r="E9" s="11">
        <v>2.72</v>
      </c>
      <c r="F9" s="2"/>
      <c r="G9" s="3">
        <v>11384425</v>
      </c>
      <c r="H9" s="7">
        <v>168000</v>
      </c>
      <c r="I9" s="7">
        <f t="shared" si="0"/>
        <v>11216425</v>
      </c>
      <c r="J9" s="13">
        <v>1.5275000000000001</v>
      </c>
    </row>
    <row r="10" spans="1:10" x14ac:dyDescent="0.25">
      <c r="A10" s="1">
        <v>2008</v>
      </c>
      <c r="B10" s="3">
        <v>48000</v>
      </c>
      <c r="C10" s="2"/>
      <c r="D10" s="3">
        <v>203604</v>
      </c>
      <c r="E10" s="11">
        <v>2.84</v>
      </c>
      <c r="F10" s="2"/>
      <c r="G10" s="3">
        <v>10835656</v>
      </c>
      <c r="H10" s="7">
        <v>216000</v>
      </c>
      <c r="I10" s="7">
        <f t="shared" si="0"/>
        <v>10619656</v>
      </c>
      <c r="J10" s="13">
        <v>1.4543999999999999</v>
      </c>
    </row>
    <row r="11" spans="1:10" x14ac:dyDescent="0.25">
      <c r="A11" s="1">
        <v>2009</v>
      </c>
      <c r="B11" s="3">
        <v>48000</v>
      </c>
      <c r="C11" s="2"/>
      <c r="D11" s="3">
        <v>212455</v>
      </c>
      <c r="E11" s="11">
        <v>2.97</v>
      </c>
      <c r="F11" s="2"/>
      <c r="G11" s="3">
        <v>8949153</v>
      </c>
      <c r="H11" s="7">
        <v>264000</v>
      </c>
      <c r="I11" s="7">
        <f t="shared" si="0"/>
        <v>8685153</v>
      </c>
      <c r="J11" s="13">
        <v>1.2122999999999999</v>
      </c>
    </row>
    <row r="12" spans="1:10" x14ac:dyDescent="0.25">
      <c r="A12" s="1">
        <v>2010</v>
      </c>
      <c r="B12" s="3">
        <v>48000</v>
      </c>
      <c r="C12" s="2"/>
      <c r="D12" s="3">
        <v>221691</v>
      </c>
      <c r="E12" s="11">
        <v>3.09</v>
      </c>
      <c r="F12" s="2"/>
      <c r="G12" s="3">
        <v>9182295</v>
      </c>
      <c r="H12" s="7">
        <v>289727</v>
      </c>
      <c r="I12" s="7">
        <f t="shared" si="0"/>
        <v>8892568</v>
      </c>
      <c r="J12" s="13">
        <v>1.2413000000000001</v>
      </c>
    </row>
    <row r="13" spans="1:10" x14ac:dyDescent="0.25">
      <c r="A13" s="1">
        <v>2011</v>
      </c>
      <c r="B13" s="3">
        <v>48000</v>
      </c>
      <c r="C13" s="2"/>
      <c r="D13" s="3">
        <v>231328</v>
      </c>
      <c r="E13" s="11">
        <v>3.23</v>
      </c>
      <c r="F13" s="2"/>
      <c r="G13" s="3">
        <v>8753083</v>
      </c>
      <c r="H13" s="7">
        <v>274836</v>
      </c>
      <c r="I13" s="7">
        <f t="shared" si="0"/>
        <v>8478247</v>
      </c>
      <c r="J13" s="13">
        <v>1.1835</v>
      </c>
    </row>
    <row r="14" spans="1:10" x14ac:dyDescent="0.25">
      <c r="A14" s="1">
        <v>2012</v>
      </c>
      <c r="B14" s="3">
        <v>48000</v>
      </c>
      <c r="C14" s="2"/>
      <c r="D14" s="3">
        <v>241384</v>
      </c>
      <c r="E14" s="11">
        <v>3.37</v>
      </c>
      <c r="F14" s="2"/>
      <c r="G14" s="3">
        <v>8747389</v>
      </c>
      <c r="H14" s="7">
        <v>322836</v>
      </c>
      <c r="I14" s="7">
        <f t="shared" si="0"/>
        <v>8424553</v>
      </c>
      <c r="J14" s="13">
        <v>1.1759999999999999</v>
      </c>
    </row>
    <row r="15" spans="1:10" x14ac:dyDescent="0.25">
      <c r="A15" s="1">
        <v>2013</v>
      </c>
      <c r="B15" s="3">
        <v>187000</v>
      </c>
      <c r="C15" s="2"/>
      <c r="D15" s="3">
        <v>251877</v>
      </c>
      <c r="E15" s="11">
        <v>3.52</v>
      </c>
      <c r="F15" s="2"/>
      <c r="G15" s="3">
        <v>9085024</v>
      </c>
      <c r="H15" s="7">
        <v>400996</v>
      </c>
      <c r="I15" s="7">
        <f t="shared" si="0"/>
        <v>8684028</v>
      </c>
      <c r="J15" s="13">
        <v>1.2121999999999999</v>
      </c>
    </row>
    <row r="16" spans="1:10" x14ac:dyDescent="0.25">
      <c r="A16" s="1">
        <v>2014</v>
      </c>
      <c r="B16" s="3">
        <v>80000</v>
      </c>
      <c r="C16" s="2"/>
      <c r="D16" s="3">
        <v>262827</v>
      </c>
      <c r="E16" s="11">
        <v>3.67</v>
      </c>
      <c r="F16" s="2"/>
      <c r="G16" s="3">
        <v>9447654</v>
      </c>
      <c r="H16" s="7">
        <v>480996</v>
      </c>
      <c r="I16" s="7">
        <f t="shared" si="0"/>
        <v>8966658</v>
      </c>
      <c r="J16" s="13">
        <v>1.2516</v>
      </c>
    </row>
    <row r="17" spans="1:10" x14ac:dyDescent="0.25">
      <c r="A17" s="4">
        <v>2015</v>
      </c>
      <c r="B17" s="5">
        <v>215000</v>
      </c>
      <c r="C17" s="2"/>
      <c r="D17" s="5">
        <v>217456</v>
      </c>
      <c r="E17" s="12">
        <v>3.04</v>
      </c>
      <c r="F17" s="2"/>
      <c r="G17" s="5">
        <v>9678495</v>
      </c>
      <c r="H17" s="7">
        <v>676420</v>
      </c>
      <c r="I17" s="7">
        <f t="shared" si="0"/>
        <v>9002075</v>
      </c>
      <c r="J17" s="14">
        <v>1.2565999999999999</v>
      </c>
    </row>
    <row r="18" spans="1:10" x14ac:dyDescent="0.25">
      <c r="A18" s="4">
        <v>2016</v>
      </c>
      <c r="B18" s="5">
        <v>340000</v>
      </c>
      <c r="C18" s="6"/>
      <c r="D18" s="5">
        <v>204636</v>
      </c>
      <c r="E18" s="12">
        <v>2.86</v>
      </c>
      <c r="F18" s="6"/>
      <c r="G18" s="5">
        <v>9737673</v>
      </c>
      <c r="H18" s="7">
        <v>501393</v>
      </c>
      <c r="I18" s="8">
        <f t="shared" si="0"/>
        <v>9236280</v>
      </c>
      <c r="J18" s="14">
        <v>1.2892999999999999</v>
      </c>
    </row>
    <row r="19" spans="1:10" x14ac:dyDescent="0.25">
      <c r="A19" s="4">
        <v>2017</v>
      </c>
      <c r="B19" s="5">
        <v>300000</v>
      </c>
      <c r="C19" s="2"/>
      <c r="D19" s="5">
        <v>210090</v>
      </c>
      <c r="E19" s="12">
        <v>2.93</v>
      </c>
      <c r="F19" s="2"/>
      <c r="G19" s="5">
        <v>10286999</v>
      </c>
      <c r="H19" s="7">
        <v>801393</v>
      </c>
      <c r="I19" s="7">
        <f t="shared" si="0"/>
        <v>9485606</v>
      </c>
      <c r="J19" s="14">
        <v>1.3241000000000001</v>
      </c>
    </row>
    <row r="20" spans="1:10" x14ac:dyDescent="0.25">
      <c r="A20" s="4">
        <v>2018</v>
      </c>
      <c r="B20" s="5">
        <v>100000</v>
      </c>
      <c r="C20" s="2"/>
      <c r="D20" s="5">
        <v>215689</v>
      </c>
      <c r="E20" s="12">
        <v>3.01</v>
      </c>
      <c r="F20" s="2"/>
      <c r="G20" s="5">
        <v>10626418</v>
      </c>
      <c r="H20" s="7">
        <v>901393</v>
      </c>
      <c r="I20" s="7">
        <f t="shared" si="0"/>
        <v>9725025</v>
      </c>
      <c r="J20" s="14">
        <v>1.3574999999999999</v>
      </c>
    </row>
    <row r="21" spans="1:10" ht="15.75" thickBot="1" x14ac:dyDescent="0.3">
      <c r="A21" s="4">
        <v>2019</v>
      </c>
      <c r="B21" s="10">
        <v>100000</v>
      </c>
      <c r="C21" s="2"/>
      <c r="D21" s="10">
        <v>216195</v>
      </c>
      <c r="E21" s="12">
        <v>3.02</v>
      </c>
      <c r="F21" s="2"/>
      <c r="G21" s="5">
        <v>11016797</v>
      </c>
      <c r="H21" s="7">
        <v>1001393</v>
      </c>
      <c r="I21" s="7">
        <f t="shared" si="0"/>
        <v>10015404</v>
      </c>
      <c r="J21" s="14">
        <v>1.3979999999999999</v>
      </c>
    </row>
    <row r="22" spans="1:10" x14ac:dyDescent="0.25">
      <c r="A22" s="2" t="s">
        <v>21</v>
      </c>
      <c r="B22" s="9">
        <f>SUM(B6:B21)</f>
        <v>1730000</v>
      </c>
      <c r="C22" s="2"/>
      <c r="D22" s="9">
        <f>SUM(D6:D21)</f>
        <v>3399524</v>
      </c>
      <c r="E22" s="2"/>
      <c r="F22" s="2"/>
      <c r="G22" s="2"/>
      <c r="H22" s="2"/>
      <c r="I22" s="2"/>
      <c r="J22" s="2"/>
    </row>
    <row r="23" spans="1:10" x14ac:dyDescent="0.25">
      <c r="A23" t="s">
        <v>11</v>
      </c>
    </row>
    <row r="24" spans="1:10" x14ac:dyDescent="0.25">
      <c r="A24" t="s">
        <v>18</v>
      </c>
    </row>
    <row r="25" spans="1:10" x14ac:dyDescent="0.25">
      <c r="A25" t="s">
        <v>10</v>
      </c>
    </row>
    <row r="26" spans="1:10" x14ac:dyDescent="0.25">
      <c r="A26" t="s">
        <v>12</v>
      </c>
    </row>
    <row r="27" spans="1:10" x14ac:dyDescent="0.25">
      <c r="A27" t="s">
        <v>13</v>
      </c>
    </row>
    <row r="28" spans="1:10" x14ac:dyDescent="0.25">
      <c r="A28" t="s">
        <v>20</v>
      </c>
    </row>
    <row r="29" spans="1:10" x14ac:dyDescent="0.25">
      <c r="A29" t="s">
        <v>19</v>
      </c>
    </row>
    <row r="35" spans="1:1" x14ac:dyDescent="0.25">
      <c r="A35" t="s">
        <v>16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Preben</dc:creator>
  <cp:lastModifiedBy>Preben</cp:lastModifiedBy>
  <cp:lastPrinted>2020-06-28T07:16:44Z</cp:lastPrinted>
  <dcterms:created xsi:type="dcterms:W3CDTF">2015-05-16T07:53:21Z</dcterms:created>
  <dcterms:modified xsi:type="dcterms:W3CDTF">2020-06-28T07:17:23Z</dcterms:modified>
</cp:coreProperties>
</file>